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15" windowHeight="5385" activeTab="0"/>
  </bookViews>
  <sheets>
    <sheet name="  CBTTQ4-2009 chua kiem toan" sheetId="1" r:id="rId1"/>
    <sheet name="CTTC" sheetId="2" r:id="rId2"/>
  </sheets>
  <definedNames>
    <definedName name="_xlnm.Print_Area" localSheetId="0">'  CBTTQ4-2009 chua kiem toan'!$A$1:$D$85</definedName>
  </definedNames>
  <calcPr fullCalcOnLoad="1"/>
</workbook>
</file>

<file path=xl/sharedStrings.xml><?xml version="1.0" encoding="utf-8"?>
<sst xmlns="http://schemas.openxmlformats.org/spreadsheetml/2006/main" count="119" uniqueCount="104">
  <si>
    <t>MÉu CBTT - 03</t>
  </si>
  <si>
    <t xml:space="preserve">(Ban hµnh kÌm theo Th«ng t­ sè 38/2007/TT-BTC ngµy 18/04/2007 cña Bé tr­ëng </t>
  </si>
  <si>
    <t xml:space="preserve">Bé Tµi chÝnh h­íng dÉn  vÒ viÖc C«ng bè th«ng tin trªn thÞ tr­êng chøng kho¸n)         </t>
  </si>
  <si>
    <t>vinacontrol</t>
  </si>
  <si>
    <t>b¸o c¸o tµi chÝnh tãm t¾t</t>
  </si>
  <si>
    <t xml:space="preserve">I - b¶ng c©n ®èi kÕ to¸n        </t>
  </si>
  <si>
    <t xml:space="preserve">        </t>
  </si>
  <si>
    <t>STT</t>
  </si>
  <si>
    <t>Néi dung</t>
  </si>
  <si>
    <t>Sè d­ ®Çu kú</t>
  </si>
  <si>
    <t>Sè d­ cuèi kú</t>
  </si>
  <si>
    <t>I</t>
  </si>
  <si>
    <t>Tµi s¶n ng¾n h¹n</t>
  </si>
  <si>
    <t>TiÒn vµ c¸c tµi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</si>
  <si>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</si>
  <si>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</si>
  <si>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</si>
  <si>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</si>
  <si>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</si>
  <si>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</si>
  <si>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</si>
  <si>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</si>
  <si>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</si>
  <si>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</si>
  <si>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</si>
  <si>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</si>
  <si>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</si>
  <si>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</si>
  <si>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</si>
  <si>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</si>
  <si>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</si>
  <si>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</si>
  <si>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</si>
  <si>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</si>
  <si>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</si>
  <si>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</si>
  <si>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 xml:space="preserve">- Vèn ®Çu t­ cña chñ së h÷u </t>
  </si>
  <si>
    <t>- ThÆng d­ vèn cæ phÇn</t>
  </si>
  <si>
    <t>- Vèn kh¸c cña chñ së h÷u</t>
  </si>
  <si>
    <t>- Cæ phiÕu quü</t>
  </si>
  <si>
    <t>- Chªnh lÖch ®¸nh gi¸ l¹i tµi s¶n</t>
  </si>
  <si>
    <t>- Chªnh lÖch tû gi¸ hèi ®o¸i</t>
  </si>
  <si>
    <t>- C¸c quü</t>
  </si>
  <si>
    <t>- Lîi nhuËn sau thuÕ ch­a ph©n phèi</t>
  </si>
  <si>
    <t>- Nguån vèn ®Çu t­ XDCB</t>
  </si>
  <si>
    <t>Nguån kinh phÝ vµ quü kh¸c</t>
  </si>
  <si>
    <t>- Quü khen th­ëng phóc lîi</t>
  </si>
  <si>
    <t>- Nguån kinh phÝ</t>
  </si>
  <si>
    <t>- Nguån kinh phÝ ®· h×nh thµnh TSC§</t>
  </si>
  <si>
    <t>VI</t>
  </si>
  <si>
    <t>Tæng céng nguån vèn</t>
  </si>
  <si>
    <t>II - A. kÕt qu¶ ho¹t ®éng kinh doanh</t>
  </si>
  <si>
    <t>ChØ tiªu</t>
  </si>
  <si>
    <t>Kú b¸o c¸o</t>
  </si>
  <si>
    <t>Luü kÕ</t>
  </si>
  <si>
    <t>Tæng doanh thu( 3+6+11)</t>
  </si>
  <si>
    <t>Doanh thu b¸n hµng vµ cung cÊp dÞch vô</t>
  </si>
  <si>
    <t>C¸c kho¶n gi¶m trõ doanh thu</t>
  </si>
  <si>
    <t>Doanh thu thuÇn vÒ b¸n hµng vµ CCD/vô</t>
  </si>
  <si>
    <t>Gi¸ vèn hµng b¸n</t>
  </si>
  <si>
    <t>Lîi nhuËn gép vÒ b¸n hµng vµ CCD/vô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</si>
  <si>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</si>
  <si>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</si>
  <si>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</si>
  <si>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</si>
  <si>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</si>
  <si>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</si>
  <si>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</si>
  <si>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</si>
  <si>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</si>
  <si>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DN ( gi¶m 50%)</t>
  </si>
  <si>
    <t>Lîi nhuËn sau thuÕ TN doanh nghiÖp</t>
  </si>
  <si>
    <t>L·i c¬ b¶n trªn cæ phiÕu</t>
  </si>
  <si>
    <t>Cæ tøc trªn mçi cæ phiÕu</t>
  </si>
  <si>
    <t>Tæng gi¸m ®èc</t>
  </si>
  <si>
    <t>- UBCK NN.</t>
  </si>
  <si>
    <t>- Chñ tÞch H§QT (§Ó b¸o c¸o).</t>
  </si>
  <si>
    <t>- TTGDCK HN.</t>
  </si>
  <si>
    <t>Mai TiÕn Dòng</t>
  </si>
  <si>
    <r>
      <t>(</t>
    </r>
    <r>
      <rPr>
        <i/>
        <sz val="12"/>
        <rFont val=".VnTimeH"/>
        <family val="2"/>
      </rPr>
      <t>¸</t>
    </r>
    <r>
      <rPr>
        <i/>
        <sz val="12"/>
        <rFont val=".VnTime"/>
        <family val="2"/>
      </rPr>
      <t>p dông víi c¸c doanh nghiÖp trong lÜnh vùc s¶n xuÊt, chÕ biÕn, dÞch vô )</t>
    </r>
  </si>
  <si>
    <r>
      <t>(</t>
    </r>
    <r>
      <rPr>
        <i/>
        <sz val="12"/>
        <rFont val=".VnTimeH"/>
        <family val="2"/>
      </rPr>
      <t>¸</t>
    </r>
    <r>
      <rPr>
        <i/>
        <sz val="12"/>
        <rFont val=".VnTime"/>
        <family val="2"/>
      </rPr>
      <t>p dông víi c¸c doanh nghiÖp s¶n xuÊt, chÕ biÕn, dÞch vô )</t>
    </r>
  </si>
  <si>
    <r>
      <t>N¬i nhËn</t>
    </r>
    <r>
      <rPr>
        <b/>
        <i/>
        <sz val="12"/>
        <rFont val=".VnTime"/>
        <family val="2"/>
      </rPr>
      <t>:</t>
    </r>
  </si>
  <si>
    <t>Kú tr­íc</t>
  </si>
  <si>
    <t>C¬ cÊu tµi s¶n</t>
  </si>
  <si>
    <t>%</t>
  </si>
  <si>
    <t>-</t>
  </si>
  <si>
    <t>C¬ cÊu nguån vèn</t>
  </si>
  <si>
    <t>Kh¶ n¨ng thanh to¸n</t>
  </si>
  <si>
    <t>LÇn</t>
  </si>
  <si>
    <t>Tû suÊt lîi nhuËn</t>
  </si>
  <si>
    <t xml:space="preserve">Quý IV n¨m 2009 </t>
  </si>
  <si>
    <t>III - c¸c chØ tiªu tµi chÝnh c¬ b¶n</t>
  </si>
  <si>
    <t>- Kh¶ n¨ng thanh to¸n nhanh</t>
  </si>
  <si>
    <t>- Kh¶ n¨ng thanh to¸n hiÖn hµnh</t>
  </si>
  <si>
    <t>- Tû suÊt lîi nhuËn sau thuÕ/Tæng tµi s¶n</t>
  </si>
  <si>
    <t>- Tû suÊt lîi nhuËn sau thuÕ/Doanh thu thuÇn</t>
  </si>
  <si>
    <t>- Tû suÊt lîi nhuËn sau thuÕ/Nguån vèn chñ së h÷u</t>
  </si>
  <si>
    <t>- Tµi s¶n dµi h¹n/Tæng tµi s¶n</t>
  </si>
  <si>
    <t>- Tµi s¶n ng¾n h¹n/Tæng tµi s¶n</t>
  </si>
  <si>
    <t>- Nî ph¶i tr¶/Tæng nguån vèn</t>
  </si>
  <si>
    <t>- Nguån vèn chñ së h÷u/Tæng nguån vèn</t>
  </si>
  <si>
    <t>§¬n vÞ tÝnh</t>
  </si>
  <si>
    <t>(Ch­a kiÓm to¸n)</t>
  </si>
  <si>
    <t>Hµ néi, ngµy 21 th¸ng 01 n¨m 2010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</si>
</sst>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_);_(* \(#,##0.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0.0"/>
  </numFmts>
  <fonts count="63">
    <font>
      <sz val="10"/>
      <name val="Arial"/>
      <family val="0"/>
    </font>
    <font>
      <sz val="8"/>
      <name val="Arial"/>
      <family val="0"/>
    </font>
    <font>
      <b/>
      <sz val="12.5"/>
      <name val=".VnTime"/>
      <family val="2"/>
    </font>
    <font>
      <i/>
      <sz val="12"/>
      <name val=".VnTime"/>
      <family val="2"/>
    </font>
    <font>
      <sz val="12"/>
      <name val="Arial"/>
      <family val="0"/>
    </font>
    <font>
      <sz val="12"/>
      <name val=".VnTime"/>
      <family val="2"/>
    </font>
    <font>
      <b/>
      <sz val="12"/>
      <name val=".VnTimeH"/>
      <family val="2"/>
    </font>
    <font>
      <b/>
      <sz val="14"/>
      <name val=".VnTimeH"/>
      <family val="2"/>
    </font>
    <font>
      <b/>
      <i/>
      <sz val="13"/>
      <name val=".VnTime"/>
      <family val="2"/>
    </font>
    <font>
      <b/>
      <sz val="13"/>
      <name val=".VnTime"/>
      <family val="2"/>
    </font>
    <font>
      <i/>
      <sz val="12"/>
      <name val=".VnTimeH"/>
      <family val="2"/>
    </font>
    <font>
      <b/>
      <sz val="12"/>
      <name val=".VnTime"/>
      <family val="2"/>
    </font>
    <font>
      <b/>
      <sz val="12"/>
      <name val="Arial"/>
      <family val="0"/>
    </font>
    <font>
      <b/>
      <i/>
      <sz val="12"/>
      <name val=".VnTime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4"/>
      <name val=".VnTime"/>
      <family val="2"/>
    </font>
    <font>
      <b/>
      <sz val="14"/>
      <name val="Arial"/>
      <family val="0"/>
    </font>
    <font>
      <i/>
      <sz val="10"/>
      <name val="Arial"/>
      <family val="0"/>
    </font>
    <font>
      <i/>
      <sz val="14"/>
      <name val=".VnTime"/>
      <family val="2"/>
    </font>
    <font>
      <i/>
      <u val="single"/>
      <sz val="14"/>
      <name val=".VnTime"/>
      <family val="2"/>
    </font>
    <font>
      <b/>
      <i/>
      <u val="single"/>
      <sz val="12"/>
      <name val=".VnTime"/>
      <family val="2"/>
    </font>
    <font>
      <sz val="13"/>
      <name val=".VnTime"/>
      <family val="2"/>
    </font>
    <font>
      <i/>
      <u val="single"/>
      <sz val="12"/>
      <name val=".VnTime"/>
      <family val="2"/>
    </font>
    <font>
      <b/>
      <i/>
      <sz val="14"/>
      <name val=".VnTime"/>
      <family val="2"/>
    </font>
    <font>
      <sz val="14"/>
      <name val=".VnTime"/>
      <family val="2"/>
    </font>
    <font>
      <sz val="14"/>
      <name val="Arial"/>
      <family val="0"/>
    </font>
    <font>
      <b/>
      <sz val="11"/>
      <name val=".VnTime"/>
      <family val="2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181" fontId="11" fillId="0" borderId="11" xfId="42" applyNumberFormat="1" applyFont="1" applyBorder="1" applyAlignment="1">
      <alignment/>
    </xf>
    <xf numFmtId="0" fontId="11" fillId="0" borderId="0" xfId="0" applyFont="1" applyAlignment="1">
      <alignment/>
    </xf>
    <xf numFmtId="18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181" fontId="11" fillId="0" borderId="13" xfId="42" applyNumberFormat="1" applyFont="1" applyBorder="1" applyAlignment="1">
      <alignment/>
    </xf>
    <xf numFmtId="0" fontId="5" fillId="0" borderId="14" xfId="0" applyFont="1" applyBorder="1" applyAlignment="1" quotePrefix="1">
      <alignment/>
    </xf>
    <xf numFmtId="181" fontId="11" fillId="0" borderId="10" xfId="42" applyNumberFormat="1" applyFont="1" applyBorder="1" applyAlignment="1">
      <alignment/>
    </xf>
    <xf numFmtId="181" fontId="11" fillId="0" borderId="15" xfId="42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181" fontId="13" fillId="0" borderId="13" xfId="42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81" fontId="5" fillId="0" borderId="16" xfId="42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18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81" fontId="11" fillId="0" borderId="19" xfId="42" applyNumberFormat="1" applyFont="1" applyBorder="1" applyAlignment="1">
      <alignment/>
    </xf>
    <xf numFmtId="181" fontId="11" fillId="0" borderId="0" xfId="42" applyNumberFormat="1" applyFont="1" applyBorder="1" applyAlignment="1">
      <alignment/>
    </xf>
    <xf numFmtId="0" fontId="13" fillId="0" borderId="13" xfId="0" applyFont="1" applyBorder="1" applyAlignment="1">
      <alignment/>
    </xf>
    <xf numFmtId="181" fontId="13" fillId="0" borderId="20" xfId="42" applyNumberFormat="1" applyFont="1" applyBorder="1" applyAlignment="1">
      <alignment/>
    </xf>
    <xf numFmtId="181" fontId="5" fillId="0" borderId="0" xfId="42" applyNumberFormat="1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20" xfId="42" applyNumberFormat="1" applyFont="1" applyBorder="1" applyAlignment="1">
      <alignment/>
    </xf>
    <xf numFmtId="181" fontId="3" fillId="0" borderId="13" xfId="42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181" fontId="5" fillId="0" borderId="17" xfId="42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3"/>
    </xf>
    <xf numFmtId="0" fontId="22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11" fillId="0" borderId="0" xfId="42" applyNumberFormat="1" applyFont="1" applyBorder="1" applyAlignment="1">
      <alignment/>
    </xf>
    <xf numFmtId="3" fontId="5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 quotePrefix="1">
      <alignment horizontal="left" indent="1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5.7109375" style="0" customWidth="1"/>
    <col min="2" max="2" width="42.140625" style="0" customWidth="1"/>
    <col min="3" max="4" width="21.28125" style="0" customWidth="1"/>
    <col min="5" max="5" width="19.8515625" style="0" customWidth="1"/>
    <col min="6" max="6" width="18.421875" style="2" customWidth="1"/>
    <col min="7" max="7" width="16.8515625" style="3" customWidth="1"/>
    <col min="8" max="16" width="9.140625" style="3" customWidth="1"/>
  </cols>
  <sheetData>
    <row r="1" ht="18.75" customHeight="1">
      <c r="A1" s="1" t="s">
        <v>0</v>
      </c>
    </row>
    <row r="2" spans="1:16" s="4" customFormat="1" ht="20.25" customHeight="1">
      <c r="A2" s="97" t="s">
        <v>1</v>
      </c>
      <c r="B2" s="97"/>
      <c r="C2" s="97"/>
      <c r="D2" s="97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4" customFormat="1" ht="17.25" customHeight="1">
      <c r="A3" s="97" t="s">
        <v>2</v>
      </c>
      <c r="B3" s="97"/>
      <c r="C3" s="97"/>
      <c r="D3" s="97"/>
      <c r="F3" s="5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3.5" customHeight="1">
      <c r="A4" s="7"/>
      <c r="B4" s="8"/>
      <c r="C4" s="8"/>
      <c r="D4" s="8"/>
      <c r="E4" s="8"/>
      <c r="F4" s="9"/>
      <c r="G4" s="10"/>
      <c r="H4" s="10"/>
      <c r="I4" s="10"/>
      <c r="J4" s="10"/>
      <c r="K4" s="6"/>
      <c r="L4" s="6"/>
      <c r="M4" s="6"/>
      <c r="N4" s="6"/>
      <c r="O4" s="6"/>
      <c r="P4" s="6"/>
    </row>
    <row r="5" spans="1:16" s="4" customFormat="1" ht="17.25">
      <c r="A5" s="11" t="s">
        <v>3</v>
      </c>
      <c r="B5" s="8"/>
      <c r="C5" s="8"/>
      <c r="D5" s="8"/>
      <c r="E5" s="8"/>
      <c r="F5" s="9"/>
      <c r="G5" s="10"/>
      <c r="H5" s="10"/>
      <c r="I5" s="10"/>
      <c r="J5" s="10"/>
      <c r="K5" s="6"/>
      <c r="L5" s="6"/>
      <c r="M5" s="6"/>
      <c r="N5" s="6"/>
      <c r="O5" s="6"/>
      <c r="P5" s="6"/>
    </row>
    <row r="6" spans="1:16" s="4" customFormat="1" ht="4.5" customHeight="1">
      <c r="A6" s="11"/>
      <c r="B6" s="8"/>
      <c r="C6" s="8"/>
      <c r="D6" s="8"/>
      <c r="E6" s="8"/>
      <c r="F6" s="9"/>
      <c r="G6" s="10"/>
      <c r="H6" s="10"/>
      <c r="I6" s="10"/>
      <c r="J6" s="10"/>
      <c r="K6" s="6"/>
      <c r="L6" s="6"/>
      <c r="M6" s="6"/>
      <c r="N6" s="6"/>
      <c r="O6" s="6"/>
      <c r="P6" s="6"/>
    </row>
    <row r="7" spans="1:16" s="4" customFormat="1" ht="22.5" customHeight="1">
      <c r="A7" s="100" t="s">
        <v>4</v>
      </c>
      <c r="B7" s="100"/>
      <c r="C7" s="100"/>
      <c r="D7" s="100"/>
      <c r="E7" s="8"/>
      <c r="F7" s="9"/>
      <c r="G7" s="10"/>
      <c r="H7" s="10"/>
      <c r="I7" s="10"/>
      <c r="J7" s="10"/>
      <c r="K7" s="6"/>
      <c r="L7" s="6"/>
      <c r="M7" s="6"/>
      <c r="N7" s="6"/>
      <c r="O7" s="6"/>
      <c r="P7" s="6"/>
    </row>
    <row r="8" spans="1:16" s="4" customFormat="1" ht="17.25" customHeight="1">
      <c r="A8" s="98" t="s">
        <v>90</v>
      </c>
      <c r="B8" s="98"/>
      <c r="C8" s="98"/>
      <c r="D8" s="98"/>
      <c r="E8" s="8"/>
      <c r="F8" s="9"/>
      <c r="G8" s="10"/>
      <c r="H8" s="10"/>
      <c r="I8" s="10"/>
      <c r="J8" s="10"/>
      <c r="K8" s="6"/>
      <c r="L8" s="6"/>
      <c r="M8" s="6"/>
      <c r="N8" s="6"/>
      <c r="O8" s="6"/>
      <c r="P8" s="6"/>
    </row>
    <row r="9" spans="1:16" s="4" customFormat="1" ht="18" customHeight="1">
      <c r="A9" s="102" t="s">
        <v>102</v>
      </c>
      <c r="B9" s="102"/>
      <c r="C9" s="102"/>
      <c r="D9" s="102"/>
      <c r="E9" s="8"/>
      <c r="F9" s="9"/>
      <c r="G9" s="10"/>
      <c r="H9" s="10"/>
      <c r="I9" s="10"/>
      <c r="J9" s="10"/>
      <c r="K9" s="6"/>
      <c r="L9" s="6"/>
      <c r="M9" s="6"/>
      <c r="N9" s="6"/>
      <c r="O9" s="6"/>
      <c r="P9" s="6"/>
    </row>
    <row r="10" spans="1:16" s="4" customFormat="1" ht="7.5" customHeight="1">
      <c r="A10" s="8"/>
      <c r="B10" s="8"/>
      <c r="C10" s="8"/>
      <c r="D10" s="8"/>
      <c r="E10" s="8"/>
      <c r="F10" s="9"/>
      <c r="G10" s="10"/>
      <c r="H10" s="10"/>
      <c r="I10" s="10"/>
      <c r="J10" s="10"/>
      <c r="K10" s="6"/>
      <c r="L10" s="6"/>
      <c r="M10" s="6"/>
      <c r="N10" s="6"/>
      <c r="O10" s="6"/>
      <c r="P10" s="6"/>
    </row>
    <row r="11" spans="1:16" s="4" customFormat="1" ht="22.5" customHeight="1">
      <c r="A11" s="8"/>
      <c r="B11" s="12" t="s">
        <v>5</v>
      </c>
      <c r="C11" s="8"/>
      <c r="D11" s="8"/>
      <c r="E11" s="8"/>
      <c r="F11" s="9"/>
      <c r="G11" s="10"/>
      <c r="H11" s="10"/>
      <c r="I11" s="10"/>
      <c r="J11" s="10"/>
      <c r="K11" s="6"/>
      <c r="L11" s="6"/>
      <c r="M11" s="6"/>
      <c r="N11" s="6"/>
      <c r="O11" s="6"/>
      <c r="P11" s="6"/>
    </row>
    <row r="12" spans="1:16" s="4" customFormat="1" ht="19.5" customHeight="1">
      <c r="A12" s="8" t="s">
        <v>6</v>
      </c>
      <c r="B12" s="13" t="s">
        <v>79</v>
      </c>
      <c r="C12" s="8"/>
      <c r="D12" s="8"/>
      <c r="E12" s="8"/>
      <c r="F12" s="9"/>
      <c r="G12" s="10"/>
      <c r="H12" s="10"/>
      <c r="I12" s="10"/>
      <c r="J12" s="10"/>
      <c r="K12" s="6"/>
      <c r="L12" s="6"/>
      <c r="M12" s="6"/>
      <c r="N12" s="6"/>
      <c r="O12" s="6"/>
      <c r="P12" s="6"/>
    </row>
    <row r="13" spans="1:16" s="4" customFormat="1" ht="9" customHeight="1">
      <c r="A13" s="8"/>
      <c r="B13" s="8"/>
      <c r="C13" s="8"/>
      <c r="D13" s="8"/>
      <c r="E13" s="8"/>
      <c r="F13" s="9"/>
      <c r="G13" s="10"/>
      <c r="H13" s="10"/>
      <c r="I13" s="10"/>
      <c r="J13" s="10"/>
      <c r="K13" s="6"/>
      <c r="L13" s="6"/>
      <c r="M13" s="6"/>
      <c r="N13" s="6"/>
      <c r="O13" s="6"/>
      <c r="P13" s="6"/>
    </row>
    <row r="14" spans="1:16" s="15" customFormat="1" ht="21" customHeight="1">
      <c r="A14" s="14" t="s">
        <v>7</v>
      </c>
      <c r="B14" s="14" t="s">
        <v>8</v>
      </c>
      <c r="C14" s="14" t="s">
        <v>9</v>
      </c>
      <c r="D14" s="14" t="s">
        <v>10</v>
      </c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25" customFormat="1" ht="18" customHeight="1">
      <c r="A15" s="18" t="s">
        <v>11</v>
      </c>
      <c r="B15" s="19" t="s">
        <v>12</v>
      </c>
      <c r="C15" s="20">
        <f>SUM(C16:C20)</f>
        <v>102801936306</v>
      </c>
      <c r="D15" s="20">
        <f>SUM(D16:D20)</f>
        <v>108371961409</v>
      </c>
      <c r="E15" s="21"/>
      <c r="F15" s="22"/>
      <c r="G15" s="23"/>
      <c r="H15" s="23"/>
      <c r="I15" s="23"/>
      <c r="J15" s="23"/>
      <c r="K15" s="24"/>
      <c r="L15" s="24"/>
      <c r="M15" s="24"/>
      <c r="N15" s="24"/>
      <c r="O15" s="24"/>
      <c r="P15" s="24"/>
    </row>
    <row r="16" spans="1:16" s="4" customFormat="1" ht="15.75" customHeight="1">
      <c r="A16" s="26">
        <v>1</v>
      </c>
      <c r="B16" s="27" t="s">
        <v>13</v>
      </c>
      <c r="C16" s="28">
        <v>20254821641</v>
      </c>
      <c r="D16" s="28">
        <v>28042223803</v>
      </c>
      <c r="E16" s="8"/>
      <c r="F16" s="9"/>
      <c r="G16" s="10"/>
      <c r="H16" s="10"/>
      <c r="I16" s="10"/>
      <c r="J16" s="10"/>
      <c r="K16" s="6"/>
      <c r="L16" s="6"/>
      <c r="M16" s="6"/>
      <c r="N16" s="6"/>
      <c r="O16" s="6"/>
      <c r="P16" s="6"/>
    </row>
    <row r="17" spans="1:16" s="4" customFormat="1" ht="15.75" customHeight="1">
      <c r="A17" s="26">
        <v>2</v>
      </c>
      <c r="B17" s="27" t="s">
        <v>14</v>
      </c>
      <c r="C17" s="28">
        <v>37836713531</v>
      </c>
      <c r="D17" s="28">
        <v>21268183931</v>
      </c>
      <c r="E17" s="8"/>
      <c r="F17" s="9"/>
      <c r="G17" s="10"/>
      <c r="H17" s="10"/>
      <c r="I17" s="10"/>
      <c r="J17" s="10"/>
      <c r="K17" s="6"/>
      <c r="L17" s="6"/>
      <c r="M17" s="6"/>
      <c r="N17" s="6"/>
      <c r="O17" s="6"/>
      <c r="P17" s="6"/>
    </row>
    <row r="18" spans="1:16" s="4" customFormat="1" ht="15.75" customHeight="1">
      <c r="A18" s="26">
        <v>3</v>
      </c>
      <c r="B18" s="27" t="s">
        <v>15</v>
      </c>
      <c r="C18" s="28">
        <v>33663885978</v>
      </c>
      <c r="D18" s="28">
        <v>48677927319</v>
      </c>
      <c r="E18" s="8"/>
      <c r="F18" s="9"/>
      <c r="G18" s="10"/>
      <c r="H18" s="10"/>
      <c r="I18" s="10"/>
      <c r="J18" s="10"/>
      <c r="K18" s="6"/>
      <c r="L18" s="6"/>
      <c r="M18" s="6"/>
      <c r="N18" s="6"/>
      <c r="O18" s="6"/>
      <c r="P18" s="6"/>
    </row>
    <row r="19" spans="1:16" s="4" customFormat="1" ht="15.75" customHeight="1">
      <c r="A19" s="26">
        <v>4</v>
      </c>
      <c r="B19" s="27" t="s">
        <v>16</v>
      </c>
      <c r="C19" s="28">
        <v>1421598363</v>
      </c>
      <c r="D19" s="28">
        <v>1288109880</v>
      </c>
      <c r="E19" s="8"/>
      <c r="F19" s="9"/>
      <c r="G19" s="10"/>
      <c r="H19" s="10"/>
      <c r="I19" s="10"/>
      <c r="J19" s="10"/>
      <c r="K19" s="6"/>
      <c r="L19" s="6"/>
      <c r="M19" s="6"/>
      <c r="N19" s="6"/>
      <c r="O19" s="6"/>
      <c r="P19" s="6"/>
    </row>
    <row r="20" spans="1:16" s="4" customFormat="1" ht="15.75" customHeight="1">
      <c r="A20" s="26">
        <v>5</v>
      </c>
      <c r="B20" s="27" t="s">
        <v>17</v>
      </c>
      <c r="C20" s="28">
        <v>9624916793</v>
      </c>
      <c r="D20" s="28">
        <v>9095516476</v>
      </c>
      <c r="E20" s="8"/>
      <c r="F20" s="9"/>
      <c r="G20" s="10"/>
      <c r="H20" s="10"/>
      <c r="I20" s="10"/>
      <c r="J20" s="10"/>
      <c r="K20" s="6"/>
      <c r="L20" s="6"/>
      <c r="M20" s="6"/>
      <c r="N20" s="6"/>
      <c r="O20" s="6"/>
      <c r="P20" s="6"/>
    </row>
    <row r="21" spans="1:16" s="25" customFormat="1" ht="18" customHeight="1">
      <c r="A21" s="29" t="s">
        <v>18</v>
      </c>
      <c r="B21" s="30" t="s">
        <v>19</v>
      </c>
      <c r="C21" s="31">
        <f>C22+C23+C28+C29</f>
        <v>51681699043</v>
      </c>
      <c r="D21" s="31">
        <f>D22+D23+D28+D29</f>
        <v>52368695243</v>
      </c>
      <c r="E21" s="21"/>
      <c r="F21" s="22"/>
      <c r="G21" s="23"/>
      <c r="H21" s="23"/>
      <c r="I21" s="23"/>
      <c r="J21" s="23"/>
      <c r="K21" s="24"/>
      <c r="L21" s="24"/>
      <c r="M21" s="24"/>
      <c r="N21" s="24"/>
      <c r="O21" s="24"/>
      <c r="P21" s="24"/>
    </row>
    <row r="22" spans="1:16" s="4" customFormat="1" ht="15.75" customHeight="1">
      <c r="A22" s="26">
        <v>1</v>
      </c>
      <c r="B22" s="27" t="s">
        <v>20</v>
      </c>
      <c r="C22" s="28"/>
      <c r="D22" s="28">
        <v>0</v>
      </c>
      <c r="E22" s="8"/>
      <c r="F22" s="9"/>
      <c r="G22" s="10"/>
      <c r="H22" s="10"/>
      <c r="I22" s="10"/>
      <c r="J22" s="10"/>
      <c r="K22" s="6"/>
      <c r="L22" s="6"/>
      <c r="M22" s="6"/>
      <c r="N22" s="6"/>
      <c r="O22" s="6"/>
      <c r="P22" s="6"/>
    </row>
    <row r="23" spans="1:16" s="4" customFormat="1" ht="15.75" customHeight="1">
      <c r="A23" s="26">
        <v>2</v>
      </c>
      <c r="B23" s="27" t="s">
        <v>21</v>
      </c>
      <c r="C23" s="28">
        <f>C24+C25+C26</f>
        <v>42436270671</v>
      </c>
      <c r="D23" s="28">
        <f>D24+D25+D26</f>
        <v>42998212623</v>
      </c>
      <c r="E23" s="8"/>
      <c r="F23" s="9"/>
      <c r="G23" s="10"/>
      <c r="H23" s="10"/>
      <c r="I23" s="10"/>
      <c r="J23" s="10"/>
      <c r="K23" s="6"/>
      <c r="L23" s="6"/>
      <c r="M23" s="6"/>
      <c r="N23" s="6"/>
      <c r="O23" s="6"/>
      <c r="P23" s="6"/>
    </row>
    <row r="24" spans="1:16" s="4" customFormat="1" ht="15.75" customHeight="1">
      <c r="A24" s="26"/>
      <c r="B24" s="32" t="s">
        <v>22</v>
      </c>
      <c r="C24" s="28">
        <v>26500325351</v>
      </c>
      <c r="D24" s="28">
        <v>27156504408</v>
      </c>
      <c r="E24" s="8"/>
      <c r="F24" s="9"/>
      <c r="G24" s="10"/>
      <c r="H24" s="10"/>
      <c r="I24" s="10"/>
      <c r="J24" s="10"/>
      <c r="K24" s="6"/>
      <c r="L24" s="6"/>
      <c r="M24" s="6"/>
      <c r="N24" s="6"/>
      <c r="O24" s="6"/>
      <c r="P24" s="6"/>
    </row>
    <row r="25" spans="1:16" s="4" customFormat="1" ht="15.75" customHeight="1">
      <c r="A25" s="26"/>
      <c r="B25" s="32" t="s">
        <v>23</v>
      </c>
      <c r="C25" s="28">
        <v>3932189328</v>
      </c>
      <c r="D25" s="28">
        <v>3877215507</v>
      </c>
      <c r="E25" s="8"/>
      <c r="F25" s="9"/>
      <c r="G25" s="10"/>
      <c r="H25" s="10"/>
      <c r="I25" s="10"/>
      <c r="J25" s="10"/>
      <c r="K25" s="6"/>
      <c r="L25" s="6"/>
      <c r="M25" s="6"/>
      <c r="N25" s="6"/>
      <c r="O25" s="6"/>
      <c r="P25" s="6"/>
    </row>
    <row r="26" spans="1:16" s="4" customFormat="1" ht="15.75" customHeight="1">
      <c r="A26" s="26"/>
      <c r="B26" s="32" t="s">
        <v>24</v>
      </c>
      <c r="C26" s="28">
        <v>12003755992</v>
      </c>
      <c r="D26" s="28">
        <v>11964492708</v>
      </c>
      <c r="E26" s="8"/>
      <c r="F26" s="9"/>
      <c r="G26" s="10"/>
      <c r="H26" s="10"/>
      <c r="I26" s="10"/>
      <c r="J26" s="10"/>
      <c r="K26" s="6"/>
      <c r="L26" s="6"/>
      <c r="M26" s="6"/>
      <c r="N26" s="6"/>
      <c r="O26" s="6"/>
      <c r="P26" s="6"/>
    </row>
    <row r="27" spans="1:16" s="4" customFormat="1" ht="15.75" customHeight="1">
      <c r="A27" s="26">
        <v>3</v>
      </c>
      <c r="B27" s="27" t="s">
        <v>25</v>
      </c>
      <c r="C27" s="28">
        <v>0</v>
      </c>
      <c r="D27" s="28">
        <v>0</v>
      </c>
      <c r="E27" s="8"/>
      <c r="F27" s="9"/>
      <c r="G27" s="10"/>
      <c r="H27" s="10"/>
      <c r="I27" s="10"/>
      <c r="J27" s="10"/>
      <c r="K27" s="6"/>
      <c r="L27" s="6"/>
      <c r="M27" s="6"/>
      <c r="N27" s="6"/>
      <c r="O27" s="6"/>
      <c r="P27" s="6"/>
    </row>
    <row r="28" spans="1:16" s="4" customFormat="1" ht="15.75" customHeight="1">
      <c r="A28" s="26">
        <v>4</v>
      </c>
      <c r="B28" s="27" t="s">
        <v>26</v>
      </c>
      <c r="C28" s="28">
        <v>6188130000</v>
      </c>
      <c r="D28" s="28">
        <v>6398130000</v>
      </c>
      <c r="E28" s="8"/>
      <c r="F28" s="9"/>
      <c r="G28" s="10"/>
      <c r="H28" s="10"/>
      <c r="I28" s="10"/>
      <c r="J28" s="10"/>
      <c r="K28" s="6"/>
      <c r="L28" s="6"/>
      <c r="M28" s="6"/>
      <c r="N28" s="6"/>
      <c r="O28" s="6"/>
      <c r="P28" s="6"/>
    </row>
    <row r="29" spans="1:16" s="4" customFormat="1" ht="15.75" customHeight="1">
      <c r="A29" s="26">
        <v>5</v>
      </c>
      <c r="B29" s="27" t="s">
        <v>27</v>
      </c>
      <c r="C29" s="28">
        <v>3057298372</v>
      </c>
      <c r="D29" s="28">
        <v>2972352620</v>
      </c>
      <c r="E29" s="8"/>
      <c r="F29" s="9"/>
      <c r="G29" s="10"/>
      <c r="H29" s="10"/>
      <c r="I29" s="10"/>
      <c r="J29" s="10"/>
      <c r="K29" s="6"/>
      <c r="L29" s="6"/>
      <c r="M29" s="6"/>
      <c r="N29" s="6"/>
      <c r="O29" s="6"/>
      <c r="P29" s="6"/>
    </row>
    <row r="30" spans="1:16" s="25" customFormat="1" ht="21" customHeight="1">
      <c r="A30" s="43" t="s">
        <v>28</v>
      </c>
      <c r="B30" s="44" t="s">
        <v>29</v>
      </c>
      <c r="C30" s="33">
        <f>C15+C21</f>
        <v>154483635349</v>
      </c>
      <c r="D30" s="33">
        <f>D15+D21</f>
        <v>160740656652</v>
      </c>
      <c r="E30" s="21"/>
      <c r="F30" s="22"/>
      <c r="G30" s="23"/>
      <c r="H30" s="23"/>
      <c r="I30" s="23"/>
      <c r="J30" s="23"/>
      <c r="K30" s="24"/>
      <c r="L30" s="24"/>
      <c r="M30" s="24"/>
      <c r="N30" s="24"/>
      <c r="O30" s="24"/>
      <c r="P30" s="24"/>
    </row>
    <row r="31" spans="1:16" s="25" customFormat="1" ht="18.75" customHeight="1">
      <c r="A31" s="95" t="s">
        <v>30</v>
      </c>
      <c r="B31" s="96" t="s">
        <v>31</v>
      </c>
      <c r="C31" s="34">
        <f>C32+C33</f>
        <v>18057099625</v>
      </c>
      <c r="D31" s="34">
        <f>D32+D33</f>
        <v>19224002057</v>
      </c>
      <c r="E31" s="21"/>
      <c r="F31" s="22"/>
      <c r="G31" s="23"/>
      <c r="H31" s="23"/>
      <c r="I31" s="23"/>
      <c r="J31" s="23"/>
      <c r="K31" s="24"/>
      <c r="L31" s="24"/>
      <c r="M31" s="24"/>
      <c r="N31" s="24"/>
      <c r="O31" s="24"/>
      <c r="P31" s="24"/>
    </row>
    <row r="32" spans="1:16" s="4" customFormat="1" ht="15.75" customHeight="1">
      <c r="A32" s="26">
        <v>1</v>
      </c>
      <c r="B32" s="27" t="s">
        <v>32</v>
      </c>
      <c r="C32" s="28">
        <v>17673882263</v>
      </c>
      <c r="D32" s="28">
        <v>18779255384</v>
      </c>
      <c r="E32" s="8"/>
      <c r="F32" s="9"/>
      <c r="G32" s="10"/>
      <c r="H32" s="10"/>
      <c r="I32" s="10"/>
      <c r="J32" s="10"/>
      <c r="K32" s="6"/>
      <c r="L32" s="6"/>
      <c r="M32" s="6"/>
      <c r="N32" s="6"/>
      <c r="O32" s="6"/>
      <c r="P32" s="6"/>
    </row>
    <row r="33" spans="1:16" s="4" customFormat="1" ht="15.75" customHeight="1">
      <c r="A33" s="26">
        <v>2</v>
      </c>
      <c r="B33" s="27" t="s">
        <v>33</v>
      </c>
      <c r="C33" s="28">
        <v>383217362</v>
      </c>
      <c r="D33" s="28">
        <v>444746673</v>
      </c>
      <c r="E33" s="8"/>
      <c r="F33" s="9"/>
      <c r="G33" s="10"/>
      <c r="H33" s="10"/>
      <c r="I33" s="10"/>
      <c r="J33" s="10"/>
      <c r="K33" s="6"/>
      <c r="L33" s="6"/>
      <c r="M33" s="6"/>
      <c r="N33" s="6"/>
      <c r="O33" s="6"/>
      <c r="P33" s="6"/>
    </row>
    <row r="34" spans="1:16" s="25" customFormat="1" ht="18.75" customHeight="1">
      <c r="A34" s="29" t="s">
        <v>34</v>
      </c>
      <c r="B34" s="30" t="s">
        <v>35</v>
      </c>
      <c r="C34" s="31">
        <f>C35+C45</f>
        <v>136426535724</v>
      </c>
      <c r="D34" s="31">
        <f>D35+D45</f>
        <v>141516654595</v>
      </c>
      <c r="E34" s="21"/>
      <c r="F34" s="22"/>
      <c r="G34" s="23"/>
      <c r="H34" s="23"/>
      <c r="I34" s="23"/>
      <c r="J34" s="23"/>
      <c r="K34" s="24"/>
      <c r="L34" s="24"/>
      <c r="M34" s="24"/>
      <c r="N34" s="24"/>
      <c r="O34" s="24"/>
      <c r="P34" s="24"/>
    </row>
    <row r="35" spans="1:16" s="41" customFormat="1" ht="18" customHeight="1">
      <c r="A35" s="35">
        <v>1</v>
      </c>
      <c r="B35" s="36" t="s">
        <v>35</v>
      </c>
      <c r="C35" s="37">
        <f>SUM(C36:C44)</f>
        <v>136700302051</v>
      </c>
      <c r="D35" s="37">
        <f>SUM(D36:D44)</f>
        <v>142309400360</v>
      </c>
      <c r="E35" s="13"/>
      <c r="F35" s="38"/>
      <c r="G35" s="39"/>
      <c r="H35" s="39"/>
      <c r="I35" s="39"/>
      <c r="J35" s="39"/>
      <c r="K35" s="40"/>
      <c r="L35" s="40"/>
      <c r="M35" s="40"/>
      <c r="N35" s="40"/>
      <c r="O35" s="40"/>
      <c r="P35" s="40"/>
    </row>
    <row r="36" spans="1:16" s="4" customFormat="1" ht="15.75" customHeight="1">
      <c r="A36" s="26"/>
      <c r="B36" s="32" t="s">
        <v>36</v>
      </c>
      <c r="C36" s="28">
        <v>78750000000</v>
      </c>
      <c r="D36" s="28">
        <v>78750000000</v>
      </c>
      <c r="E36" s="8"/>
      <c r="F36" s="9"/>
      <c r="G36" s="10"/>
      <c r="H36" s="10"/>
      <c r="I36" s="10"/>
      <c r="J36" s="10"/>
      <c r="K36" s="6"/>
      <c r="L36" s="6"/>
      <c r="M36" s="6"/>
      <c r="N36" s="6"/>
      <c r="O36" s="6"/>
      <c r="P36" s="6"/>
    </row>
    <row r="37" spans="1:16" s="4" customFormat="1" ht="15.75" customHeight="1">
      <c r="A37" s="26"/>
      <c r="B37" s="32" t="s">
        <v>37</v>
      </c>
      <c r="C37" s="28">
        <v>26250000000</v>
      </c>
      <c r="D37" s="28">
        <v>26250000000</v>
      </c>
      <c r="E37" s="8"/>
      <c r="F37" s="9"/>
      <c r="G37" s="10"/>
      <c r="H37" s="10"/>
      <c r="I37" s="10"/>
      <c r="J37" s="10"/>
      <c r="K37" s="6"/>
      <c r="L37" s="6"/>
      <c r="M37" s="6"/>
      <c r="N37" s="6"/>
      <c r="O37" s="6"/>
      <c r="P37" s="6"/>
    </row>
    <row r="38" spans="1:16" s="4" customFormat="1" ht="15.75" customHeight="1">
      <c r="A38" s="26"/>
      <c r="B38" s="32" t="s">
        <v>38</v>
      </c>
      <c r="C38" s="28">
        <v>0</v>
      </c>
      <c r="D38" s="28"/>
      <c r="E38" s="8"/>
      <c r="F38" s="9"/>
      <c r="G38" s="10"/>
      <c r="H38" s="10"/>
      <c r="I38" s="10"/>
      <c r="J38" s="10"/>
      <c r="K38" s="6"/>
      <c r="L38" s="6"/>
      <c r="M38" s="6"/>
      <c r="N38" s="6"/>
      <c r="O38" s="6"/>
      <c r="P38" s="6"/>
    </row>
    <row r="39" spans="1:16" s="4" customFormat="1" ht="15.75" customHeight="1">
      <c r="A39" s="26"/>
      <c r="B39" s="32" t="s">
        <v>39</v>
      </c>
      <c r="C39" s="28">
        <v>-852856825</v>
      </c>
      <c r="D39" s="28">
        <v>-852856825</v>
      </c>
      <c r="E39" s="8"/>
      <c r="F39" s="9"/>
      <c r="G39" s="10"/>
      <c r="H39" s="10"/>
      <c r="I39" s="10"/>
      <c r="J39" s="10"/>
      <c r="K39" s="6"/>
      <c r="L39" s="6"/>
      <c r="M39" s="6"/>
      <c r="N39" s="6"/>
      <c r="O39" s="6"/>
      <c r="P39" s="6"/>
    </row>
    <row r="40" spans="1:16" s="4" customFormat="1" ht="15.75" customHeight="1">
      <c r="A40" s="26"/>
      <c r="B40" s="32" t="s">
        <v>40</v>
      </c>
      <c r="C40" s="28">
        <v>0</v>
      </c>
      <c r="D40" s="28">
        <v>0</v>
      </c>
      <c r="E40" s="8"/>
      <c r="F40" s="9"/>
      <c r="G40" s="10"/>
      <c r="H40" s="10"/>
      <c r="I40" s="10"/>
      <c r="J40" s="10"/>
      <c r="K40" s="6"/>
      <c r="L40" s="6"/>
      <c r="M40" s="6"/>
      <c r="N40" s="6"/>
      <c r="O40" s="6"/>
      <c r="P40" s="6"/>
    </row>
    <row r="41" spans="1:16" s="4" customFormat="1" ht="15.75" customHeight="1">
      <c r="A41" s="26"/>
      <c r="B41" s="32" t="s">
        <v>41</v>
      </c>
      <c r="C41" s="28">
        <v>41649632</v>
      </c>
      <c r="D41" s="28">
        <v>353964076</v>
      </c>
      <c r="E41" s="8"/>
      <c r="F41" s="9"/>
      <c r="G41" s="10"/>
      <c r="H41" s="10"/>
      <c r="I41" s="10"/>
      <c r="J41" s="10"/>
      <c r="K41" s="6"/>
      <c r="L41" s="6"/>
      <c r="M41" s="6"/>
      <c r="N41" s="6"/>
      <c r="O41" s="6"/>
      <c r="P41" s="6"/>
    </row>
    <row r="42" spans="1:16" s="4" customFormat="1" ht="15.75" customHeight="1">
      <c r="A42" s="26"/>
      <c r="B42" s="32" t="s">
        <v>42</v>
      </c>
      <c r="C42" s="28">
        <v>18338642752</v>
      </c>
      <c r="D42" s="28">
        <v>18338642752</v>
      </c>
      <c r="E42" s="8"/>
      <c r="F42" s="9"/>
      <c r="G42" s="10"/>
      <c r="H42" s="10"/>
      <c r="I42" s="10"/>
      <c r="J42" s="10"/>
      <c r="K42" s="6"/>
      <c r="L42" s="6"/>
      <c r="M42" s="6"/>
      <c r="N42" s="6"/>
      <c r="O42" s="6"/>
      <c r="P42" s="6"/>
    </row>
    <row r="43" spans="1:16" s="4" customFormat="1" ht="15.75" customHeight="1">
      <c r="A43" s="26"/>
      <c r="B43" s="32" t="s">
        <v>43</v>
      </c>
      <c r="C43" s="28">
        <v>14172866492</v>
      </c>
      <c r="D43" s="28">
        <v>19469650357</v>
      </c>
      <c r="E43" s="8"/>
      <c r="F43" s="9"/>
      <c r="G43" s="10"/>
      <c r="H43" s="10"/>
      <c r="I43" s="10"/>
      <c r="J43" s="10"/>
      <c r="K43" s="6"/>
      <c r="L43" s="6"/>
      <c r="M43" s="6"/>
      <c r="N43" s="6"/>
      <c r="O43" s="6"/>
      <c r="P43" s="6"/>
    </row>
    <row r="44" spans="1:16" s="4" customFormat="1" ht="15.75" customHeight="1">
      <c r="A44" s="26"/>
      <c r="B44" s="32" t="s">
        <v>44</v>
      </c>
      <c r="C44" s="28">
        <v>0</v>
      </c>
      <c r="D44" s="28">
        <v>0</v>
      </c>
      <c r="E44" s="8"/>
      <c r="F44" s="9"/>
      <c r="G44" s="10"/>
      <c r="H44" s="10"/>
      <c r="I44" s="10"/>
      <c r="J44" s="10"/>
      <c r="K44" s="6"/>
      <c r="L44" s="6"/>
      <c r="M44" s="6"/>
      <c r="N44" s="6"/>
      <c r="O44" s="6"/>
      <c r="P44" s="6"/>
    </row>
    <row r="45" spans="1:16" s="41" customFormat="1" ht="18" customHeight="1">
      <c r="A45" s="35">
        <v>2</v>
      </c>
      <c r="B45" s="36" t="s">
        <v>45</v>
      </c>
      <c r="C45" s="37">
        <f>C46+C47+C48</f>
        <v>-273766327</v>
      </c>
      <c r="D45" s="37">
        <f>D46+D47+D48</f>
        <v>-792745765</v>
      </c>
      <c r="E45" s="13"/>
      <c r="F45" s="38"/>
      <c r="G45" s="39"/>
      <c r="H45" s="39"/>
      <c r="I45" s="39"/>
      <c r="J45" s="39"/>
      <c r="K45" s="40"/>
      <c r="L45" s="40"/>
      <c r="M45" s="40"/>
      <c r="N45" s="40"/>
      <c r="O45" s="40"/>
      <c r="P45" s="40"/>
    </row>
    <row r="46" spans="1:16" s="4" customFormat="1" ht="15.75" customHeight="1">
      <c r="A46" s="26"/>
      <c r="B46" s="32" t="s">
        <v>46</v>
      </c>
      <c r="C46" s="28">
        <v>-273766327</v>
      </c>
      <c r="D46" s="28">
        <v>-792745765</v>
      </c>
      <c r="E46" s="8"/>
      <c r="F46" s="9"/>
      <c r="G46" s="10"/>
      <c r="H46" s="10"/>
      <c r="I46" s="10"/>
      <c r="J46" s="10"/>
      <c r="K46" s="6"/>
      <c r="L46" s="6"/>
      <c r="M46" s="6"/>
      <c r="N46" s="6"/>
      <c r="O46" s="6"/>
      <c r="P46" s="6"/>
    </row>
    <row r="47" spans="1:16" s="4" customFormat="1" ht="15.75" customHeight="1">
      <c r="A47" s="26"/>
      <c r="B47" s="32" t="s">
        <v>47</v>
      </c>
      <c r="C47" s="28"/>
      <c r="D47" s="28">
        <v>0</v>
      </c>
      <c r="E47" s="8"/>
      <c r="F47" s="9"/>
      <c r="G47" s="10"/>
      <c r="H47" s="10"/>
      <c r="I47" s="10"/>
      <c r="J47" s="10"/>
      <c r="K47" s="6"/>
      <c r="L47" s="6"/>
      <c r="M47" s="6"/>
      <c r="N47" s="6"/>
      <c r="O47" s="6"/>
      <c r="P47" s="6"/>
    </row>
    <row r="48" spans="1:16" s="4" customFormat="1" ht="15.75" customHeight="1">
      <c r="A48" s="26"/>
      <c r="B48" s="32" t="s">
        <v>48</v>
      </c>
      <c r="C48" s="42"/>
      <c r="D48" s="42">
        <v>0</v>
      </c>
      <c r="E48" s="8"/>
      <c r="F48" s="9"/>
      <c r="G48" s="10"/>
      <c r="H48" s="10"/>
      <c r="I48" s="10"/>
      <c r="J48" s="10"/>
      <c r="K48" s="6"/>
      <c r="L48" s="6"/>
      <c r="M48" s="6"/>
      <c r="N48" s="6"/>
      <c r="O48" s="6"/>
      <c r="P48" s="6"/>
    </row>
    <row r="49" spans="1:16" s="46" customFormat="1" ht="21" customHeight="1">
      <c r="A49" s="43" t="s">
        <v>49</v>
      </c>
      <c r="B49" s="44" t="s">
        <v>50</v>
      </c>
      <c r="C49" s="33">
        <f>C31+C34</f>
        <v>154483635349</v>
      </c>
      <c r="D49" s="33">
        <f>D31+D34</f>
        <v>160740656652</v>
      </c>
      <c r="E49" s="21"/>
      <c r="F49" s="22"/>
      <c r="G49" s="23"/>
      <c r="H49" s="23"/>
      <c r="I49" s="23"/>
      <c r="J49" s="23"/>
      <c r="K49" s="45"/>
      <c r="L49" s="45"/>
      <c r="M49" s="45"/>
      <c r="N49" s="45"/>
      <c r="O49" s="45"/>
      <c r="P49" s="45"/>
    </row>
    <row r="50" spans="1:10" ht="3.75" customHeight="1">
      <c r="A50" s="47"/>
      <c r="B50" s="10"/>
      <c r="C50" s="10"/>
      <c r="D50" s="10"/>
      <c r="E50" s="8"/>
      <c r="F50" s="9"/>
      <c r="G50" s="10"/>
      <c r="H50" s="10"/>
      <c r="I50" s="10"/>
      <c r="J50" s="10"/>
    </row>
    <row r="51" spans="1:16" s="53" customFormat="1" ht="24.75" customHeight="1">
      <c r="A51" s="48"/>
      <c r="B51" s="49" t="s">
        <v>51</v>
      </c>
      <c r="C51" s="48"/>
      <c r="D51" s="48"/>
      <c r="E51" s="50"/>
      <c r="F51" s="51"/>
      <c r="G51" s="48"/>
      <c r="H51" s="48"/>
      <c r="I51" s="48"/>
      <c r="J51" s="48"/>
      <c r="K51" s="52"/>
      <c r="L51" s="52"/>
      <c r="M51" s="52"/>
      <c r="N51" s="52"/>
      <c r="O51" s="52"/>
      <c r="P51" s="52"/>
    </row>
    <row r="52" spans="1:16" s="55" customFormat="1" ht="19.5" customHeight="1">
      <c r="A52" s="13"/>
      <c r="B52" s="13" t="s">
        <v>80</v>
      </c>
      <c r="C52" s="13"/>
      <c r="D52" s="13"/>
      <c r="E52" s="13"/>
      <c r="F52" s="38"/>
      <c r="G52" s="39"/>
      <c r="H52" s="39"/>
      <c r="I52" s="39"/>
      <c r="J52" s="39"/>
      <c r="K52" s="54"/>
      <c r="L52" s="54"/>
      <c r="M52" s="54"/>
      <c r="N52" s="54"/>
      <c r="O52" s="54"/>
      <c r="P52" s="54"/>
    </row>
    <row r="53" spans="1:16" s="55" customFormat="1" ht="12" customHeight="1">
      <c r="A53" s="13"/>
      <c r="B53" s="13"/>
      <c r="C53" s="13"/>
      <c r="D53" s="13"/>
      <c r="E53" s="13"/>
      <c r="F53" s="38"/>
      <c r="G53" s="39"/>
      <c r="H53" s="39"/>
      <c r="I53" s="39"/>
      <c r="J53" s="39"/>
      <c r="K53" s="54"/>
      <c r="L53" s="54"/>
      <c r="M53" s="54"/>
      <c r="N53" s="54"/>
      <c r="O53" s="54"/>
      <c r="P53" s="54"/>
    </row>
    <row r="54" spans="1:16" s="60" customFormat="1" ht="24.75" customHeight="1">
      <c r="A54" s="14" t="s">
        <v>7</v>
      </c>
      <c r="B54" s="14" t="s">
        <v>52</v>
      </c>
      <c r="C54" s="14" t="s">
        <v>53</v>
      </c>
      <c r="D54" s="14" t="s">
        <v>54</v>
      </c>
      <c r="E54" s="56"/>
      <c r="F54" s="57"/>
      <c r="G54" s="58"/>
      <c r="H54" s="58"/>
      <c r="I54" s="58"/>
      <c r="J54" s="58"/>
      <c r="K54" s="59"/>
      <c r="L54" s="59"/>
      <c r="M54" s="59"/>
      <c r="N54" s="59"/>
      <c r="O54" s="59"/>
      <c r="P54" s="59"/>
    </row>
    <row r="55" spans="1:16" s="46" customFormat="1" ht="18.75" customHeight="1">
      <c r="A55" s="18"/>
      <c r="B55" s="18" t="s">
        <v>55</v>
      </c>
      <c r="C55" s="20">
        <f>C58+C61+C66</f>
        <v>41609991996</v>
      </c>
      <c r="D55" s="20">
        <f>D58+D61+D66</f>
        <v>162727725897</v>
      </c>
      <c r="E55" s="61"/>
      <c r="F55" s="89"/>
      <c r="G55" s="62"/>
      <c r="H55" s="62"/>
      <c r="I55" s="62"/>
      <c r="J55" s="62"/>
      <c r="K55" s="45"/>
      <c r="L55" s="45"/>
      <c r="M55" s="45"/>
      <c r="N55" s="45"/>
      <c r="O55" s="45"/>
      <c r="P55" s="45"/>
    </row>
    <row r="56" spans="1:10" ht="18.75" customHeight="1">
      <c r="A56" s="35">
        <v>1</v>
      </c>
      <c r="B56" s="63" t="s">
        <v>56</v>
      </c>
      <c r="C56" s="64">
        <v>39582246532</v>
      </c>
      <c r="D56" s="37">
        <v>154420854113</v>
      </c>
      <c r="E56" s="61"/>
      <c r="F56" s="89"/>
      <c r="G56" s="65"/>
      <c r="H56" s="65"/>
      <c r="I56" s="65"/>
      <c r="J56" s="65"/>
    </row>
    <row r="57" spans="1:10" ht="17.25" customHeight="1">
      <c r="A57" s="26">
        <v>2</v>
      </c>
      <c r="B57" s="66" t="s">
        <v>57</v>
      </c>
      <c r="C57" s="28"/>
      <c r="D57" s="28"/>
      <c r="E57" s="61"/>
      <c r="F57" s="89"/>
      <c r="G57" s="65"/>
      <c r="H57" s="65"/>
      <c r="I57" s="65"/>
      <c r="J57" s="65"/>
    </row>
    <row r="58" spans="1:10" ht="18.75" customHeight="1">
      <c r="A58" s="35">
        <v>3</v>
      </c>
      <c r="B58" s="63" t="s">
        <v>58</v>
      </c>
      <c r="C58" s="37">
        <f>C56-C57</f>
        <v>39582246532</v>
      </c>
      <c r="D58" s="37">
        <f>D56-D57</f>
        <v>154420854113</v>
      </c>
      <c r="E58" s="61"/>
      <c r="F58" s="89"/>
      <c r="G58" s="62"/>
      <c r="H58" s="65"/>
      <c r="I58" s="65"/>
      <c r="J58" s="65"/>
    </row>
    <row r="59" spans="1:10" ht="17.25" customHeight="1">
      <c r="A59" s="26">
        <v>4</v>
      </c>
      <c r="B59" s="66" t="s">
        <v>59</v>
      </c>
      <c r="C59" s="67">
        <v>28738136423</v>
      </c>
      <c r="D59" s="28">
        <v>108206383472</v>
      </c>
      <c r="E59" s="61"/>
      <c r="F59" s="89"/>
      <c r="G59" s="65"/>
      <c r="H59" s="65"/>
      <c r="I59" s="65"/>
      <c r="J59" s="65"/>
    </row>
    <row r="60" spans="1:10" ht="17.25" customHeight="1">
      <c r="A60" s="26">
        <v>5</v>
      </c>
      <c r="B60" s="66" t="s">
        <v>60</v>
      </c>
      <c r="C60" s="67">
        <f>C58-C59</f>
        <v>10844110109</v>
      </c>
      <c r="D60" s="28">
        <f>D58-D59</f>
        <v>46214470641</v>
      </c>
      <c r="E60" s="61"/>
      <c r="F60" s="89"/>
      <c r="G60" s="65"/>
      <c r="H60" s="65"/>
      <c r="I60" s="65"/>
      <c r="J60" s="65"/>
    </row>
    <row r="61" spans="1:10" ht="18.75" customHeight="1">
      <c r="A61" s="35">
        <v>6</v>
      </c>
      <c r="B61" s="63" t="s">
        <v>61</v>
      </c>
      <c r="C61" s="37">
        <v>1976482893</v>
      </c>
      <c r="D61" s="37">
        <v>7886694290</v>
      </c>
      <c r="E61" s="61"/>
      <c r="F61" s="89"/>
      <c r="G61" s="62"/>
      <c r="H61" s="65"/>
      <c r="I61" s="65"/>
      <c r="J61" s="65"/>
    </row>
    <row r="62" spans="1:10" ht="17.25" customHeight="1">
      <c r="A62" s="26">
        <v>7</v>
      </c>
      <c r="B62" s="66" t="s">
        <v>62</v>
      </c>
      <c r="C62" s="28">
        <v>1529868743</v>
      </c>
      <c r="D62" s="28">
        <v>5277002045</v>
      </c>
      <c r="E62" s="61"/>
      <c r="F62" s="89"/>
      <c r="G62" s="65"/>
      <c r="H62" s="65"/>
      <c r="I62" s="65"/>
      <c r="J62" s="65"/>
    </row>
    <row r="63" spans="1:10" ht="17.25" customHeight="1">
      <c r="A63" s="26">
        <v>8</v>
      </c>
      <c r="B63" s="66" t="s">
        <v>63</v>
      </c>
      <c r="C63" s="28">
        <v>1255209273</v>
      </c>
      <c r="D63" s="28">
        <v>6288969736</v>
      </c>
      <c r="E63" s="61"/>
      <c r="F63" s="89"/>
      <c r="G63" s="65"/>
      <c r="H63" s="65"/>
      <c r="I63" s="65"/>
      <c r="J63" s="65"/>
    </row>
    <row r="64" spans="1:10" ht="17.25" customHeight="1">
      <c r="A64" s="26">
        <v>9</v>
      </c>
      <c r="B64" s="66" t="s">
        <v>64</v>
      </c>
      <c r="C64" s="28">
        <v>3704368574</v>
      </c>
      <c r="D64" s="28">
        <v>14192219303</v>
      </c>
      <c r="E64" s="61"/>
      <c r="F64" s="89"/>
      <c r="G64" s="65"/>
      <c r="H64" s="65"/>
      <c r="I64" s="65"/>
      <c r="J64" s="65"/>
    </row>
    <row r="65" spans="1:10" ht="18.75" customHeight="1">
      <c r="A65" s="35">
        <v>10</v>
      </c>
      <c r="B65" s="63" t="s">
        <v>65</v>
      </c>
      <c r="C65" s="37">
        <f>C60+C61-C62-C63-C64</f>
        <v>6331146412</v>
      </c>
      <c r="D65" s="37">
        <f>D60+D61-D62-D63-D64</f>
        <v>28342973847</v>
      </c>
      <c r="E65" s="61"/>
      <c r="F65" s="89"/>
      <c r="G65" s="65"/>
      <c r="H65" s="65"/>
      <c r="I65" s="65"/>
      <c r="J65" s="65"/>
    </row>
    <row r="66" spans="1:10" ht="18.75" customHeight="1">
      <c r="A66" s="35">
        <v>11</v>
      </c>
      <c r="B66" s="63" t="s">
        <v>66</v>
      </c>
      <c r="C66" s="37">
        <v>51262571</v>
      </c>
      <c r="D66" s="37">
        <v>420177494</v>
      </c>
      <c r="E66" s="61"/>
      <c r="F66" s="89"/>
      <c r="G66" s="65"/>
      <c r="H66" s="65"/>
      <c r="I66" s="65"/>
      <c r="J66" s="65"/>
    </row>
    <row r="67" spans="1:10" ht="17.25" customHeight="1">
      <c r="A67" s="26">
        <v>12</v>
      </c>
      <c r="B67" s="66" t="s">
        <v>67</v>
      </c>
      <c r="C67" s="68">
        <v>3038701</v>
      </c>
      <c r="D67" s="28">
        <v>213030801</v>
      </c>
      <c r="E67" s="61"/>
      <c r="F67" s="89"/>
      <c r="G67" s="65"/>
      <c r="H67" s="65"/>
      <c r="I67" s="65"/>
      <c r="J67" s="65"/>
    </row>
    <row r="68" spans="1:10" ht="17.25" customHeight="1">
      <c r="A68" s="26">
        <v>13</v>
      </c>
      <c r="B68" s="66" t="s">
        <v>68</v>
      </c>
      <c r="C68" s="28">
        <f>C66-C67</f>
        <v>48223870</v>
      </c>
      <c r="D68" s="28">
        <f>D66-D67</f>
        <v>207146693</v>
      </c>
      <c r="E68" s="61"/>
      <c r="F68" s="89"/>
      <c r="G68" s="65"/>
      <c r="H68" s="65"/>
      <c r="I68" s="65"/>
      <c r="J68" s="65"/>
    </row>
    <row r="69" spans="1:10" ht="18.75" customHeight="1">
      <c r="A69" s="35">
        <v>14</v>
      </c>
      <c r="B69" s="63" t="s">
        <v>69</v>
      </c>
      <c r="C69" s="37">
        <f>C65+C68</f>
        <v>6379370282</v>
      </c>
      <c r="D69" s="37">
        <f>D65+D68</f>
        <v>28550120540</v>
      </c>
      <c r="E69" s="61"/>
      <c r="F69" s="89"/>
      <c r="G69" s="65"/>
      <c r="H69" s="65"/>
      <c r="I69" s="65"/>
      <c r="J69" s="65"/>
    </row>
    <row r="70" spans="1:10" ht="17.25" customHeight="1">
      <c r="A70" s="26">
        <v>15</v>
      </c>
      <c r="B70" s="66" t="s">
        <v>70</v>
      </c>
      <c r="C70" s="28">
        <v>749965036</v>
      </c>
      <c r="D70" s="28">
        <v>3482088970</v>
      </c>
      <c r="E70" s="61"/>
      <c r="F70" s="89"/>
      <c r="G70" s="65"/>
      <c r="H70" s="65"/>
      <c r="I70" s="65"/>
      <c r="J70" s="65"/>
    </row>
    <row r="71" spans="1:10" ht="18.75" customHeight="1">
      <c r="A71" s="35">
        <v>16</v>
      </c>
      <c r="B71" s="63" t="s">
        <v>71</v>
      </c>
      <c r="C71" s="37">
        <f>C69-C70</f>
        <v>5629405246</v>
      </c>
      <c r="D71" s="37">
        <f>D69-D70</f>
        <v>25068031570</v>
      </c>
      <c r="E71" s="61"/>
      <c r="F71" s="89"/>
      <c r="G71" s="65"/>
      <c r="H71" s="65"/>
      <c r="I71" s="65"/>
      <c r="J71" s="65"/>
    </row>
    <row r="72" spans="1:10" ht="18.75" customHeight="1">
      <c r="A72" s="35">
        <v>17</v>
      </c>
      <c r="B72" s="63" t="s">
        <v>72</v>
      </c>
      <c r="C72" s="37">
        <f>C71/7826800</f>
        <v>719.2473611182093</v>
      </c>
      <c r="D72" s="37">
        <f>D71/7826800</f>
        <v>3202.8455524607757</v>
      </c>
      <c r="E72" s="61"/>
      <c r="F72" s="89"/>
      <c r="G72" s="65">
        <f>E72-F72</f>
        <v>0</v>
      </c>
      <c r="H72" s="65"/>
      <c r="I72" s="65"/>
      <c r="J72" s="65"/>
    </row>
    <row r="73" spans="1:10" ht="17.25" customHeight="1">
      <c r="A73" s="69">
        <v>18</v>
      </c>
      <c r="B73" s="70" t="s">
        <v>73</v>
      </c>
      <c r="C73" s="71"/>
      <c r="D73" s="71"/>
      <c r="E73" s="61"/>
      <c r="F73" s="90"/>
      <c r="G73" s="10"/>
      <c r="H73" s="10"/>
      <c r="I73" s="10"/>
      <c r="J73" s="10"/>
    </row>
    <row r="74" spans="1:10" ht="15">
      <c r="A74" s="8"/>
      <c r="B74" s="8"/>
      <c r="C74" s="8"/>
      <c r="D74" s="8"/>
      <c r="E74" s="8"/>
      <c r="F74" s="9"/>
      <c r="G74" s="10"/>
      <c r="H74" s="10"/>
      <c r="I74" s="10"/>
      <c r="J74" s="10"/>
    </row>
    <row r="75" spans="1:10" ht="18.75">
      <c r="A75" s="8"/>
      <c r="B75" s="8"/>
      <c r="C75" s="101"/>
      <c r="D75" s="101"/>
      <c r="E75" s="8"/>
      <c r="F75" s="9"/>
      <c r="G75" s="10"/>
      <c r="H75" s="10"/>
      <c r="I75" s="10"/>
      <c r="J75" s="10"/>
    </row>
    <row r="76" spans="1:10" ht="25.5" customHeight="1">
      <c r="A76" s="72"/>
      <c r="C76" s="100"/>
      <c r="D76" s="100"/>
      <c r="F76" s="9"/>
      <c r="G76" s="10"/>
      <c r="H76" s="10"/>
      <c r="I76" s="10"/>
      <c r="J76" s="10"/>
    </row>
    <row r="77" spans="1:10" ht="18.75" customHeight="1">
      <c r="A77" s="73"/>
      <c r="F77" s="9"/>
      <c r="G77" s="10"/>
      <c r="H77" s="10"/>
      <c r="I77" s="10"/>
      <c r="J77" s="10"/>
    </row>
    <row r="78" spans="1:10" ht="6" customHeight="1">
      <c r="A78" s="73"/>
      <c r="F78" s="9"/>
      <c r="G78" s="10"/>
      <c r="H78" s="10"/>
      <c r="I78" s="10"/>
      <c r="J78" s="10"/>
    </row>
    <row r="79" spans="1:10" ht="16.5" customHeight="1">
      <c r="A79" s="74"/>
      <c r="B79" s="75"/>
      <c r="F79" s="9"/>
      <c r="G79" s="10"/>
      <c r="H79" s="10"/>
      <c r="I79" s="10"/>
      <c r="J79" s="10"/>
    </row>
    <row r="80" spans="1:10" ht="16.5" customHeight="1">
      <c r="A80" s="76"/>
      <c r="B80" s="75"/>
      <c r="F80" s="9"/>
      <c r="G80" s="10"/>
      <c r="H80" s="10"/>
      <c r="I80" s="10"/>
      <c r="J80" s="10"/>
    </row>
    <row r="81" spans="1:10" ht="16.5" customHeight="1">
      <c r="A81" s="77"/>
      <c r="B81" s="75"/>
      <c r="F81" s="9"/>
      <c r="G81" s="10"/>
      <c r="H81" s="10"/>
      <c r="I81" s="10"/>
      <c r="J81" s="10"/>
    </row>
    <row r="82" spans="1:10" ht="15.75">
      <c r="A82" s="78"/>
      <c r="B82" s="8"/>
      <c r="F82" s="9"/>
      <c r="G82" s="10"/>
      <c r="H82" s="10"/>
      <c r="I82" s="10"/>
      <c r="J82" s="10"/>
    </row>
    <row r="83" spans="1:10" ht="9" customHeight="1">
      <c r="A83" s="75"/>
      <c r="B83" s="4"/>
      <c r="F83" s="9"/>
      <c r="G83" s="10"/>
      <c r="H83" s="10"/>
      <c r="I83" s="10"/>
      <c r="J83" s="10"/>
    </row>
    <row r="84" spans="1:10" ht="9" customHeight="1">
      <c r="A84" s="75"/>
      <c r="B84" s="4"/>
      <c r="F84" s="9"/>
      <c r="G84" s="10"/>
      <c r="H84" s="10"/>
      <c r="I84" s="10"/>
      <c r="J84" s="10"/>
    </row>
    <row r="85" spans="1:10" ht="18.75">
      <c r="A85" s="75"/>
      <c r="B85" s="4"/>
      <c r="C85" s="99"/>
      <c r="D85" s="99"/>
      <c r="E85" s="79"/>
      <c r="F85" s="9"/>
      <c r="G85" s="10"/>
      <c r="H85" s="10"/>
      <c r="I85" s="10"/>
      <c r="J85" s="10"/>
    </row>
    <row r="86" spans="6:10" ht="15">
      <c r="F86" s="9"/>
      <c r="G86" s="10"/>
      <c r="H86" s="10"/>
      <c r="I86" s="10"/>
      <c r="J86" s="10"/>
    </row>
    <row r="87" spans="1:10" ht="15">
      <c r="A87" s="8"/>
      <c r="B87" s="8"/>
      <c r="C87" s="8"/>
      <c r="D87" s="8"/>
      <c r="E87" s="8"/>
      <c r="F87" s="9"/>
      <c r="G87" s="10"/>
      <c r="H87" s="10"/>
      <c r="I87" s="10"/>
      <c r="J87" s="10"/>
    </row>
    <row r="88" spans="1:10" ht="15">
      <c r="A88" s="8"/>
      <c r="B88" s="8"/>
      <c r="C88" s="8"/>
      <c r="D88" s="8"/>
      <c r="E88" s="8"/>
      <c r="F88" s="9"/>
      <c r="G88" s="10"/>
      <c r="H88" s="10"/>
      <c r="I88" s="10"/>
      <c r="J88" s="10"/>
    </row>
    <row r="89" spans="1:10" ht="15">
      <c r="A89" s="8"/>
      <c r="B89" s="8"/>
      <c r="C89" s="8"/>
      <c r="D89" s="8"/>
      <c r="E89" s="8"/>
      <c r="F89" s="9"/>
      <c r="G89" s="10"/>
      <c r="H89" s="10"/>
      <c r="I89" s="10"/>
      <c r="J89" s="10"/>
    </row>
    <row r="90" spans="1:10" ht="15">
      <c r="A90" s="8"/>
      <c r="B90" s="8"/>
      <c r="C90" s="8"/>
      <c r="D90" s="8"/>
      <c r="E90" s="8"/>
      <c r="F90" s="9"/>
      <c r="G90" s="10"/>
      <c r="H90" s="10"/>
      <c r="I90" s="10"/>
      <c r="J90" s="10"/>
    </row>
    <row r="91" spans="1:10" ht="15">
      <c r="A91" s="8"/>
      <c r="B91" s="8"/>
      <c r="C91" s="8"/>
      <c r="D91" s="8"/>
      <c r="E91" s="8"/>
      <c r="F91" s="9"/>
      <c r="G91" s="10"/>
      <c r="H91" s="10"/>
      <c r="I91" s="10"/>
      <c r="J91" s="10"/>
    </row>
    <row r="92" spans="1:10" ht="15">
      <c r="A92" s="8"/>
      <c r="B92" s="8"/>
      <c r="C92" s="8"/>
      <c r="D92" s="8"/>
      <c r="E92" s="8"/>
      <c r="F92" s="9"/>
      <c r="G92" s="10"/>
      <c r="H92" s="10"/>
      <c r="I92" s="10"/>
      <c r="J92" s="10"/>
    </row>
    <row r="93" spans="1:10" ht="15">
      <c r="A93" s="8"/>
      <c r="B93" s="8"/>
      <c r="C93" s="8"/>
      <c r="D93" s="8"/>
      <c r="E93" s="8"/>
      <c r="F93" s="9"/>
      <c r="G93" s="10"/>
      <c r="H93" s="10"/>
      <c r="I93" s="10"/>
      <c r="J93" s="10"/>
    </row>
    <row r="94" spans="1:10" ht="15">
      <c r="A94" s="8"/>
      <c r="B94" s="8"/>
      <c r="C94" s="8"/>
      <c r="D94" s="8"/>
      <c r="E94" s="8"/>
      <c r="F94" s="9"/>
      <c r="G94" s="10"/>
      <c r="H94" s="10"/>
      <c r="I94" s="10"/>
      <c r="J94" s="10"/>
    </row>
    <row r="95" spans="1:10" ht="15">
      <c r="A95" s="8"/>
      <c r="B95" s="8"/>
      <c r="C95" s="8"/>
      <c r="D95" s="8"/>
      <c r="E95" s="8"/>
      <c r="F95" s="9"/>
      <c r="G95" s="10"/>
      <c r="H95" s="10"/>
      <c r="I95" s="10"/>
      <c r="J95" s="10"/>
    </row>
    <row r="96" spans="1:10" ht="15">
      <c r="A96" s="8"/>
      <c r="B96" s="8"/>
      <c r="C96" s="8"/>
      <c r="D96" s="8"/>
      <c r="E96" s="8"/>
      <c r="F96" s="9"/>
      <c r="G96" s="10"/>
      <c r="H96" s="10"/>
      <c r="I96" s="10"/>
      <c r="J96" s="10"/>
    </row>
    <row r="97" spans="1:10" ht="15">
      <c r="A97" s="8"/>
      <c r="B97" s="8"/>
      <c r="C97" s="8"/>
      <c r="D97" s="8"/>
      <c r="E97" s="8"/>
      <c r="F97" s="9"/>
      <c r="G97" s="10"/>
      <c r="H97" s="10"/>
      <c r="I97" s="10"/>
      <c r="J97" s="10"/>
    </row>
    <row r="98" spans="1:10" ht="15">
      <c r="A98" s="8"/>
      <c r="B98" s="8"/>
      <c r="C98" s="8"/>
      <c r="D98" s="8"/>
      <c r="E98" s="8"/>
      <c r="F98" s="9"/>
      <c r="G98" s="10"/>
      <c r="H98" s="10"/>
      <c r="I98" s="10"/>
      <c r="J98" s="10"/>
    </row>
    <row r="99" spans="1:10" ht="15">
      <c r="A99" s="8"/>
      <c r="B99" s="8"/>
      <c r="C99" s="8"/>
      <c r="D99" s="8"/>
      <c r="E99" s="8"/>
      <c r="F99" s="9"/>
      <c r="G99" s="10"/>
      <c r="H99" s="10"/>
      <c r="I99" s="10"/>
      <c r="J99" s="10"/>
    </row>
    <row r="100" spans="1:10" ht="15">
      <c r="A100" s="8"/>
      <c r="B100" s="8"/>
      <c r="C100" s="8"/>
      <c r="D100" s="8"/>
      <c r="E100" s="8"/>
      <c r="F100" s="9"/>
      <c r="G100" s="10"/>
      <c r="H100" s="10"/>
      <c r="I100" s="10"/>
      <c r="J100" s="10"/>
    </row>
    <row r="101" spans="1:10" ht="15">
      <c r="A101" s="8"/>
      <c r="B101" s="8"/>
      <c r="C101" s="8"/>
      <c r="D101" s="8"/>
      <c r="E101" s="8"/>
      <c r="F101" s="9"/>
      <c r="G101" s="10"/>
      <c r="H101" s="10"/>
      <c r="I101" s="10"/>
      <c r="J101" s="10"/>
    </row>
    <row r="102" spans="1:10" ht="15">
      <c r="A102" s="8"/>
      <c r="B102" s="8"/>
      <c r="C102" s="8"/>
      <c r="D102" s="8"/>
      <c r="E102" s="8"/>
      <c r="F102" s="9"/>
      <c r="G102" s="10"/>
      <c r="H102" s="10"/>
      <c r="I102" s="10"/>
      <c r="J102" s="10"/>
    </row>
    <row r="103" spans="1:10" ht="15">
      <c r="A103" s="8"/>
      <c r="B103" s="8"/>
      <c r="C103" s="8"/>
      <c r="D103" s="8"/>
      <c r="E103" s="8"/>
      <c r="F103" s="9"/>
      <c r="G103" s="10"/>
      <c r="H103" s="10"/>
      <c r="I103" s="10"/>
      <c r="J103" s="10"/>
    </row>
    <row r="104" spans="1:10" ht="15">
      <c r="A104" s="8"/>
      <c r="B104" s="8"/>
      <c r="C104" s="8"/>
      <c r="D104" s="8"/>
      <c r="E104" s="8"/>
      <c r="F104" s="9"/>
      <c r="G104" s="10"/>
      <c r="H104" s="10"/>
      <c r="I104" s="10"/>
      <c r="J104" s="10"/>
    </row>
    <row r="105" spans="1:10" ht="15">
      <c r="A105" s="8"/>
      <c r="B105" s="8"/>
      <c r="C105" s="8"/>
      <c r="D105" s="8"/>
      <c r="E105" s="8"/>
      <c r="F105" s="9"/>
      <c r="G105" s="10"/>
      <c r="H105" s="10"/>
      <c r="I105" s="10"/>
      <c r="J105" s="10"/>
    </row>
    <row r="106" spans="1:10" ht="15">
      <c r="A106" s="8"/>
      <c r="B106" s="8"/>
      <c r="C106" s="8"/>
      <c r="D106" s="8"/>
      <c r="E106" s="8"/>
      <c r="F106" s="9"/>
      <c r="G106" s="10"/>
      <c r="H106" s="10"/>
      <c r="I106" s="10"/>
      <c r="J106" s="10"/>
    </row>
    <row r="107" spans="1:10" ht="15">
      <c r="A107" s="8"/>
      <c r="B107" s="8"/>
      <c r="C107" s="8"/>
      <c r="D107" s="8"/>
      <c r="E107" s="8"/>
      <c r="F107" s="9"/>
      <c r="G107" s="10"/>
      <c r="H107" s="10"/>
      <c r="I107" s="10"/>
      <c r="J107" s="10"/>
    </row>
    <row r="108" spans="1:10" ht="15">
      <c r="A108" s="8"/>
      <c r="B108" s="8"/>
      <c r="C108" s="8"/>
      <c r="D108" s="8"/>
      <c r="E108" s="8"/>
      <c r="F108" s="9"/>
      <c r="G108" s="10"/>
      <c r="H108" s="10"/>
      <c r="I108" s="10"/>
      <c r="J108" s="10"/>
    </row>
    <row r="109" spans="1:10" ht="15">
      <c r="A109" s="8"/>
      <c r="B109" s="8"/>
      <c r="C109" s="8"/>
      <c r="D109" s="8"/>
      <c r="E109" s="8"/>
      <c r="F109" s="9"/>
      <c r="G109" s="10"/>
      <c r="H109" s="10"/>
      <c r="I109" s="10"/>
      <c r="J109" s="10"/>
    </row>
    <row r="110" spans="1:10" ht="15">
      <c r="A110" s="8"/>
      <c r="B110" s="8"/>
      <c r="C110" s="8"/>
      <c r="D110" s="8"/>
      <c r="E110" s="8"/>
      <c r="F110" s="9"/>
      <c r="G110" s="10"/>
      <c r="H110" s="10"/>
      <c r="I110" s="10"/>
      <c r="J110" s="10"/>
    </row>
    <row r="111" spans="1:10" ht="15">
      <c r="A111" s="8"/>
      <c r="B111" s="8"/>
      <c r="C111" s="8"/>
      <c r="D111" s="8"/>
      <c r="E111" s="8"/>
      <c r="F111" s="9"/>
      <c r="G111" s="10"/>
      <c r="H111" s="10"/>
      <c r="I111" s="10"/>
      <c r="J111" s="10"/>
    </row>
    <row r="112" spans="1:10" ht="15">
      <c r="A112" s="8"/>
      <c r="B112" s="8"/>
      <c r="C112" s="8"/>
      <c r="D112" s="8"/>
      <c r="E112" s="8"/>
      <c r="F112" s="9"/>
      <c r="G112" s="10"/>
      <c r="H112" s="10"/>
      <c r="I112" s="10"/>
      <c r="J112" s="10"/>
    </row>
    <row r="113" spans="1:10" ht="15">
      <c r="A113" s="8"/>
      <c r="B113" s="8"/>
      <c r="C113" s="8"/>
      <c r="D113" s="8"/>
      <c r="E113" s="8"/>
      <c r="F113" s="9"/>
      <c r="G113" s="10"/>
      <c r="H113" s="10"/>
      <c r="I113" s="10"/>
      <c r="J113" s="10"/>
    </row>
    <row r="114" spans="1:10" ht="15">
      <c r="A114" s="8"/>
      <c r="B114" s="8"/>
      <c r="C114" s="8"/>
      <c r="D114" s="8"/>
      <c r="E114" s="8"/>
      <c r="F114" s="9"/>
      <c r="G114" s="10"/>
      <c r="H114" s="10"/>
      <c r="I114" s="10"/>
      <c r="J114" s="10"/>
    </row>
  </sheetData>
  <sheetProtection/>
  <mergeCells count="8">
    <mergeCell ref="A2:D2"/>
    <mergeCell ref="A3:D3"/>
    <mergeCell ref="A8:D8"/>
    <mergeCell ref="C85:D85"/>
    <mergeCell ref="C76:D76"/>
    <mergeCell ref="C75:D75"/>
    <mergeCell ref="A7:D7"/>
    <mergeCell ref="A9:D9"/>
  </mergeCells>
  <printOptions/>
  <pageMargins left="0.9055118110236221" right="0.3937007874015748" top="0.51" bottom="0.28" header="0.4" footer="0.1574803149606299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140625" style="0" customWidth="1"/>
    <col min="2" max="2" width="49.00390625" style="0" customWidth="1"/>
    <col min="3" max="3" width="13.140625" style="0" customWidth="1"/>
    <col min="4" max="5" width="14.8515625" style="0" customWidth="1"/>
  </cols>
  <sheetData>
    <row r="1" spans="1:8" s="81" customFormat="1" ht="26.25" customHeight="1">
      <c r="A1" s="91"/>
      <c r="B1" s="91" t="s">
        <v>91</v>
      </c>
      <c r="C1" s="80"/>
      <c r="D1" s="80"/>
      <c r="E1" s="80"/>
      <c r="F1" s="80"/>
      <c r="G1" s="80"/>
      <c r="H1" s="80"/>
    </row>
    <row r="2" spans="1:8" ht="12" customHeight="1">
      <c r="A2" s="8"/>
      <c r="B2" s="8"/>
      <c r="C2" s="8"/>
      <c r="D2" s="8"/>
      <c r="E2" s="8"/>
      <c r="F2" s="8"/>
      <c r="G2" s="8"/>
      <c r="H2" s="8"/>
    </row>
    <row r="3" spans="1:5" s="94" customFormat="1" ht="30.75" customHeight="1">
      <c r="A3" s="93" t="s">
        <v>7</v>
      </c>
      <c r="B3" s="93" t="s">
        <v>52</v>
      </c>
      <c r="C3" s="93" t="s">
        <v>101</v>
      </c>
      <c r="D3" s="93" t="s">
        <v>82</v>
      </c>
      <c r="E3" s="93" t="s">
        <v>53</v>
      </c>
    </row>
    <row r="4" spans="1:5" s="45" customFormat="1" ht="22.5" customHeight="1">
      <c r="A4" s="82">
        <v>1</v>
      </c>
      <c r="B4" s="83" t="s">
        <v>83</v>
      </c>
      <c r="C4" s="82" t="s">
        <v>84</v>
      </c>
      <c r="D4" s="82"/>
      <c r="E4" s="82"/>
    </row>
    <row r="5" spans="1:5" s="3" customFormat="1" ht="18" customHeight="1">
      <c r="A5" s="84"/>
      <c r="B5" s="92" t="s">
        <v>97</v>
      </c>
      <c r="C5" s="84" t="s">
        <v>85</v>
      </c>
      <c r="D5" s="84">
        <v>29.37</v>
      </c>
      <c r="E5" s="86">
        <v>32.58</v>
      </c>
    </row>
    <row r="6" spans="1:5" s="3" customFormat="1" ht="18" customHeight="1">
      <c r="A6" s="84"/>
      <c r="B6" s="92" t="s">
        <v>98</v>
      </c>
      <c r="C6" s="84" t="s">
        <v>85</v>
      </c>
      <c r="D6" s="84">
        <v>69.63</v>
      </c>
      <c r="E6" s="86">
        <v>67.42</v>
      </c>
    </row>
    <row r="7" spans="1:5" s="3" customFormat="1" ht="8.25" customHeight="1">
      <c r="A7" s="88"/>
      <c r="B7" s="87"/>
      <c r="C7" s="88"/>
      <c r="D7" s="88"/>
      <c r="E7" s="88"/>
    </row>
    <row r="8" spans="1:5" s="45" customFormat="1" ht="22.5" customHeight="1">
      <c r="A8" s="82">
        <v>2</v>
      </c>
      <c r="B8" s="83" t="s">
        <v>86</v>
      </c>
      <c r="C8" s="82" t="s">
        <v>84</v>
      </c>
      <c r="D8" s="82"/>
      <c r="E8" s="82"/>
    </row>
    <row r="9" spans="1:5" s="3" customFormat="1" ht="18" customHeight="1">
      <c r="A9" s="85"/>
      <c r="B9" s="92" t="s">
        <v>99</v>
      </c>
      <c r="C9" s="84" t="s">
        <v>85</v>
      </c>
      <c r="D9" s="84">
        <v>18.96</v>
      </c>
      <c r="E9" s="86">
        <v>11.96</v>
      </c>
    </row>
    <row r="10" spans="1:5" s="3" customFormat="1" ht="18" customHeight="1">
      <c r="A10" s="85"/>
      <c r="B10" s="92" t="s">
        <v>100</v>
      </c>
      <c r="C10" s="84" t="s">
        <v>85</v>
      </c>
      <c r="D10" s="84">
        <v>81.04</v>
      </c>
      <c r="E10" s="86">
        <v>88.04</v>
      </c>
    </row>
    <row r="11" spans="1:5" s="3" customFormat="1" ht="8.25" customHeight="1">
      <c r="A11" s="87"/>
      <c r="B11" s="87"/>
      <c r="C11" s="88"/>
      <c r="D11" s="88"/>
      <c r="E11" s="88"/>
    </row>
    <row r="12" spans="1:5" s="45" customFormat="1" ht="22.5" customHeight="1">
      <c r="A12" s="82">
        <v>3</v>
      </c>
      <c r="B12" s="83" t="s">
        <v>87</v>
      </c>
      <c r="C12" s="82" t="s">
        <v>88</v>
      </c>
      <c r="D12" s="82"/>
      <c r="E12" s="82"/>
    </row>
    <row r="13" spans="1:5" s="3" customFormat="1" ht="18" customHeight="1">
      <c r="A13" s="84"/>
      <c r="B13" s="92" t="s">
        <v>92</v>
      </c>
      <c r="C13" s="84" t="s">
        <v>85</v>
      </c>
      <c r="D13" s="84">
        <v>2.29</v>
      </c>
      <c r="E13" s="86">
        <v>1.49</v>
      </c>
    </row>
    <row r="14" spans="1:5" s="3" customFormat="1" ht="18" customHeight="1">
      <c r="A14" s="84"/>
      <c r="B14" s="92" t="s">
        <v>93</v>
      </c>
      <c r="C14" s="84" t="s">
        <v>85</v>
      </c>
      <c r="D14" s="84">
        <v>5.27</v>
      </c>
      <c r="E14" s="86">
        <v>8.36</v>
      </c>
    </row>
    <row r="15" spans="1:5" s="3" customFormat="1" ht="8.25" customHeight="1">
      <c r="A15" s="88"/>
      <c r="B15" s="87"/>
      <c r="C15" s="88"/>
      <c r="D15" s="88"/>
      <c r="E15" s="88"/>
    </row>
    <row r="16" spans="1:5" s="45" customFormat="1" ht="22.5" customHeight="1">
      <c r="A16" s="82">
        <v>4</v>
      </c>
      <c r="B16" s="83" t="s">
        <v>89</v>
      </c>
      <c r="C16" s="82" t="s">
        <v>84</v>
      </c>
      <c r="D16" s="82"/>
      <c r="E16" s="82"/>
    </row>
    <row r="17" spans="1:5" s="3" customFormat="1" ht="18" customHeight="1">
      <c r="A17" s="84"/>
      <c r="B17" s="92" t="s">
        <v>94</v>
      </c>
      <c r="C17" s="84" t="s">
        <v>85</v>
      </c>
      <c r="D17" s="84">
        <v>10.91</v>
      </c>
      <c r="E17" s="86">
        <v>15.6</v>
      </c>
    </row>
    <row r="18" spans="1:5" s="3" customFormat="1" ht="18" customHeight="1">
      <c r="A18" s="85"/>
      <c r="B18" s="92" t="s">
        <v>95</v>
      </c>
      <c r="C18" s="84" t="s">
        <v>85</v>
      </c>
      <c r="D18" s="84">
        <v>13.8</v>
      </c>
      <c r="E18" s="86">
        <v>16.23</v>
      </c>
    </row>
    <row r="19" spans="1:5" s="3" customFormat="1" ht="18" customHeight="1">
      <c r="A19" s="85"/>
      <c r="B19" s="92" t="s">
        <v>96</v>
      </c>
      <c r="C19" s="84" t="s">
        <v>85</v>
      </c>
      <c r="D19" s="84">
        <v>13.46</v>
      </c>
      <c r="E19" s="86">
        <v>17.71</v>
      </c>
    </row>
    <row r="20" spans="1:8" s="3" customFormat="1" ht="8.25" customHeight="1">
      <c r="A20" s="87"/>
      <c r="B20" s="87"/>
      <c r="C20" s="87"/>
      <c r="D20" s="88"/>
      <c r="E20" s="88"/>
      <c r="F20" s="10"/>
      <c r="G20" s="10"/>
      <c r="H20" s="10"/>
    </row>
    <row r="21" spans="1:8" ht="15">
      <c r="A21" s="8"/>
      <c r="B21" s="8"/>
      <c r="C21" s="8"/>
      <c r="D21" s="8"/>
      <c r="E21" s="8"/>
      <c r="F21" s="8"/>
      <c r="G21" s="8"/>
      <c r="H21" s="8"/>
    </row>
    <row r="22" spans="1:16" ht="18.75">
      <c r="A22" s="8"/>
      <c r="B22" s="8"/>
      <c r="C22" s="101" t="s">
        <v>103</v>
      </c>
      <c r="D22" s="101"/>
      <c r="E22" s="101"/>
      <c r="F22" s="9"/>
      <c r="G22" s="10"/>
      <c r="H22" s="10"/>
      <c r="I22" s="10"/>
      <c r="J22" s="10"/>
      <c r="K22" s="3"/>
      <c r="L22" s="3"/>
      <c r="M22" s="3"/>
      <c r="N22" s="3"/>
      <c r="O22" s="3"/>
      <c r="P22" s="3"/>
    </row>
    <row r="23" spans="1:16" ht="25.5" customHeight="1">
      <c r="A23" s="72"/>
      <c r="C23" s="100" t="s">
        <v>74</v>
      </c>
      <c r="D23" s="100"/>
      <c r="E23" s="100"/>
      <c r="F23" s="9"/>
      <c r="G23" s="10"/>
      <c r="H23" s="10"/>
      <c r="I23" s="10"/>
      <c r="J23" s="10"/>
      <c r="K23" s="3"/>
      <c r="L23" s="3"/>
      <c r="M23" s="3"/>
      <c r="N23" s="3"/>
      <c r="O23" s="3"/>
      <c r="P23" s="3"/>
    </row>
    <row r="24" spans="1:16" ht="18.75" customHeight="1">
      <c r="A24" s="73" t="s">
        <v>81</v>
      </c>
      <c r="F24" s="9"/>
      <c r="G24" s="10"/>
      <c r="H24" s="10"/>
      <c r="I24" s="10"/>
      <c r="J24" s="10"/>
      <c r="K24" s="3"/>
      <c r="L24" s="3"/>
      <c r="M24" s="3"/>
      <c r="N24" s="3"/>
      <c r="O24" s="3"/>
      <c r="P24" s="3"/>
    </row>
    <row r="25" spans="1:16" ht="6" customHeight="1">
      <c r="A25" s="73"/>
      <c r="F25" s="9"/>
      <c r="G25" s="10"/>
      <c r="H25" s="10"/>
      <c r="I25" s="10"/>
      <c r="J25" s="10"/>
      <c r="K25" s="3"/>
      <c r="L25" s="3"/>
      <c r="M25" s="3"/>
      <c r="N25" s="3"/>
      <c r="O25" s="3"/>
      <c r="P25" s="3"/>
    </row>
    <row r="26" spans="1:16" ht="17.25" customHeight="1">
      <c r="A26" s="74"/>
      <c r="B26" s="75" t="s">
        <v>75</v>
      </c>
      <c r="F26" s="9"/>
      <c r="G26" s="10"/>
      <c r="H26" s="10"/>
      <c r="I26" s="10"/>
      <c r="J26" s="10"/>
      <c r="K26" s="3"/>
      <c r="L26" s="3"/>
      <c r="M26" s="3"/>
      <c r="N26" s="3"/>
      <c r="O26" s="3"/>
      <c r="P26" s="3"/>
    </row>
    <row r="27" spans="1:16" ht="17.25" customHeight="1">
      <c r="A27" s="76"/>
      <c r="B27" s="75" t="s">
        <v>76</v>
      </c>
      <c r="F27" s="9"/>
      <c r="G27" s="10"/>
      <c r="H27" s="10"/>
      <c r="I27" s="10"/>
      <c r="J27" s="10"/>
      <c r="K27" s="3"/>
      <c r="L27" s="3"/>
      <c r="M27" s="3"/>
      <c r="N27" s="3"/>
      <c r="O27" s="3"/>
      <c r="P27" s="3"/>
    </row>
    <row r="28" spans="1:16" ht="19.5" customHeight="1">
      <c r="A28" s="77"/>
      <c r="B28" s="75" t="s">
        <v>77</v>
      </c>
      <c r="F28" s="9"/>
      <c r="G28" s="10"/>
      <c r="H28" s="10"/>
      <c r="I28" s="10"/>
      <c r="J28" s="10"/>
      <c r="K28" s="3"/>
      <c r="L28" s="3"/>
      <c r="M28" s="3"/>
      <c r="N28" s="3"/>
      <c r="O28" s="3"/>
      <c r="P28" s="3"/>
    </row>
    <row r="29" spans="1:16" ht="15.75">
      <c r="A29" s="78"/>
      <c r="B29" s="8"/>
      <c r="F29" s="9"/>
      <c r="G29" s="10"/>
      <c r="H29" s="10"/>
      <c r="I29" s="10"/>
      <c r="J29" s="10"/>
      <c r="K29" s="3"/>
      <c r="L29" s="3"/>
      <c r="M29" s="3"/>
      <c r="N29" s="3"/>
      <c r="O29" s="3"/>
      <c r="P29" s="3"/>
    </row>
    <row r="30" spans="1:16" ht="9" customHeight="1">
      <c r="A30" s="75"/>
      <c r="B30" s="4"/>
      <c r="F30" s="9"/>
      <c r="G30" s="10"/>
      <c r="H30" s="10"/>
      <c r="I30" s="10"/>
      <c r="J30" s="10"/>
      <c r="K30" s="3"/>
      <c r="L30" s="3"/>
      <c r="M30" s="3"/>
      <c r="N30" s="3"/>
      <c r="O30" s="3"/>
      <c r="P30" s="3"/>
    </row>
    <row r="31" spans="1:16" ht="9" customHeight="1">
      <c r="A31" s="75"/>
      <c r="B31" s="4"/>
      <c r="F31" s="9"/>
      <c r="G31" s="10"/>
      <c r="H31" s="10"/>
      <c r="I31" s="10"/>
      <c r="J31" s="10"/>
      <c r="K31" s="3"/>
      <c r="L31" s="3"/>
      <c r="M31" s="3"/>
      <c r="N31" s="3"/>
      <c r="O31" s="3"/>
      <c r="P31" s="3"/>
    </row>
    <row r="32" spans="1:16" ht="18.75" customHeight="1">
      <c r="A32" s="75"/>
      <c r="B32" s="4"/>
      <c r="C32" s="99" t="s">
        <v>78</v>
      </c>
      <c r="D32" s="99"/>
      <c r="E32" s="99"/>
      <c r="F32" s="9"/>
      <c r="G32" s="10"/>
      <c r="H32" s="10"/>
      <c r="I32" s="10"/>
      <c r="J32" s="10"/>
      <c r="K32" s="3"/>
      <c r="L32" s="3"/>
      <c r="M32" s="3"/>
      <c r="N32" s="3"/>
      <c r="O32" s="3"/>
      <c r="P32" s="3"/>
    </row>
  </sheetData>
  <sheetProtection/>
  <mergeCells count="3">
    <mergeCell ref="C22:E22"/>
    <mergeCell ref="C23:E23"/>
    <mergeCell ref="C32:E32"/>
  </mergeCells>
  <printOptions/>
  <pageMargins left="0.75" right="0.2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 </cp:lastModifiedBy>
  <cp:lastPrinted>2010-01-21T04:10:02Z</cp:lastPrinted>
  <dcterms:created xsi:type="dcterms:W3CDTF">2009-10-22T09:11:44Z</dcterms:created>
  <dcterms:modified xsi:type="dcterms:W3CDTF">2010-01-22T02:27:08Z</dcterms:modified>
  <cp:category/>
  <cp:version/>
  <cp:contentType/>
  <cp:contentStatus/>
</cp:coreProperties>
</file>